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16\"/>
    </mc:Choice>
  </mc:AlternateContent>
  <bookViews>
    <workbookView xWindow="120" yWindow="765" windowWidth="15135" windowHeight="7410" tabRatio="518"/>
  </bookViews>
  <sheets>
    <sheet name="FEVEREIRO" sheetId="3" r:id="rId1"/>
  </sheets>
  <calcPr calcId="152511"/>
</workbook>
</file>

<file path=xl/calcChain.xml><?xml version="1.0" encoding="utf-8"?>
<calcChain xmlns="http://schemas.openxmlformats.org/spreadsheetml/2006/main">
  <c r="C21" i="3" l="1"/>
  <c r="C15" i="3"/>
  <c r="C7" i="3"/>
  <c r="C81" i="3"/>
  <c r="C61" i="3" l="1"/>
  <c r="C41" i="3" l="1"/>
  <c r="C34" i="3"/>
  <c r="C88" i="3" l="1"/>
  <c r="C65" i="3"/>
  <c r="C47" i="3"/>
  <c r="C104" i="3" l="1"/>
</calcChain>
</file>

<file path=xl/sharedStrings.xml><?xml version="1.0" encoding="utf-8"?>
<sst xmlns="http://schemas.openxmlformats.org/spreadsheetml/2006/main" count="75" uniqueCount="64">
  <si>
    <t>CÂMARA MUNICIPAL DE VARGEM</t>
  </si>
  <si>
    <t xml:space="preserve"> </t>
  </si>
  <si>
    <t>Manutenção do Legislativo</t>
  </si>
  <si>
    <t>Folha de pagamento Servidores</t>
  </si>
  <si>
    <t>Folha de pagamento Vereadores</t>
  </si>
  <si>
    <t>Quinquenio</t>
  </si>
  <si>
    <t>Função Gratificada</t>
  </si>
  <si>
    <t xml:space="preserve">SOMA (1) </t>
  </si>
  <si>
    <t>INSS</t>
  </si>
  <si>
    <t>FGTS</t>
  </si>
  <si>
    <t>SOMA (2)</t>
  </si>
  <si>
    <t>Hora Extra</t>
  </si>
  <si>
    <t>SOMA (3)</t>
  </si>
  <si>
    <t>SOMA (4)</t>
  </si>
  <si>
    <t>SOMA (5)</t>
  </si>
  <si>
    <t>SOMA (6)</t>
  </si>
  <si>
    <t>SOMA (7)</t>
  </si>
  <si>
    <t>13º salário</t>
  </si>
  <si>
    <t>Rescisão</t>
  </si>
  <si>
    <t>Férias, 1/3 férias e abono férias media</t>
  </si>
  <si>
    <t>3.1.90.11 PESSOAL CIVIL</t>
  </si>
  <si>
    <t>3.1.90.13 OBRIGAÇÕES PATRONAIS</t>
  </si>
  <si>
    <t>3.1.90.16 OUTRAS DESPESAS VARIAVEIS</t>
  </si>
  <si>
    <t>3.3.90.30 MATERIAL DE CONSUMO</t>
  </si>
  <si>
    <t>3.3.90.36 OUTROS SERV PESSOA FISICA</t>
  </si>
  <si>
    <t>3.3.90.39 OUTROS SERV PESSOA JURIDICA</t>
  </si>
  <si>
    <t>4.4.90.52 EQPTO MATERIAL PERMANENTE</t>
  </si>
  <si>
    <t>Auto Posto Siriema</t>
  </si>
  <si>
    <t>Petronio Jose Barreto de Lucena</t>
  </si>
  <si>
    <t>Nelson Aparecido Panontim ME</t>
  </si>
  <si>
    <t>Sabesp</t>
  </si>
  <si>
    <t>Tefonica Brasil</t>
  </si>
  <si>
    <t>Webline Software Ltda</t>
  </si>
  <si>
    <t>Empresa Brasileira Correios e Telegrafo</t>
  </si>
  <si>
    <t>Marcos Edelson de Lima ME</t>
  </si>
  <si>
    <t>Empresa Eletrica Bragantina</t>
  </si>
  <si>
    <t>Adiantamento Thiago Milani</t>
  </si>
  <si>
    <t>SOMA</t>
  </si>
  <si>
    <t>4.4.90.51 OBRAS E INSTALAÇÔES</t>
  </si>
  <si>
    <t>3.1.90.94 Indenizações e Restituições trab</t>
  </si>
  <si>
    <t>3.3.90.91 Sentenças Judiciais</t>
  </si>
  <si>
    <t>4.4.90.30 Material de consumo</t>
  </si>
  <si>
    <t>4.4.90.39 Outros Serviços Pessoa Jurídica</t>
  </si>
  <si>
    <t>3.3.90.47 Obrigações tributárias e contributivas</t>
  </si>
  <si>
    <t>4.4.90.36 Outros Serviços Pessoa Física</t>
  </si>
  <si>
    <t>Comercial Irmãos Tardini Ltda EPP</t>
  </si>
  <si>
    <t>Souza &amp; Souza Com. Art. Armarinhos Ltda ME</t>
  </si>
  <si>
    <t>Prestação de contas do adiantamento</t>
  </si>
  <si>
    <t>Cleyde A. Bartolo e tavella Ltda ME</t>
  </si>
  <si>
    <t>Eddydata Serviços em Informática Ltda EPP</t>
  </si>
  <si>
    <t>Companhia Brasileira de Soluções e Serviços</t>
  </si>
  <si>
    <t>Grafica Bragança Ltda EPP</t>
  </si>
  <si>
    <t>Total Veículos e Distribuidora de Peças Ltda</t>
  </si>
  <si>
    <t>Gratificação por merecimento</t>
  </si>
  <si>
    <t>Implementar os Sistema Legislativo e Adm Digital</t>
  </si>
  <si>
    <t>3.3.90.39.00 OUTROS SERV PESSOA JURIDICA</t>
  </si>
  <si>
    <t>4.4.90.52.00 EQPTO E MAT PERMANENTE</t>
  </si>
  <si>
    <t>Souza &amp; Souza Com Art Armarinhos Ltda ME</t>
  </si>
  <si>
    <t>Marcos Edelson  de Lima</t>
  </si>
  <si>
    <t>Relatório de Despesa de fevereiro de 2016</t>
  </si>
  <si>
    <t>Emitido por</t>
  </si>
  <si>
    <t>Carolina Paula de Faria</t>
  </si>
  <si>
    <t>SOMA TOTAL DAS DESPESAS</t>
  </si>
  <si>
    <t>Contador CRC nº 1SP297377-O-6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</si>
</sst>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distributed"/>
    </xf>
    <xf numFmtId="4" fontId="6" fillId="0" borderId="0" xfId="0" applyNumberFormat="1" applyFont="1" applyBorder="1"/>
    <xf numFmtId="4" fontId="5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2" fontId="5" fillId="0" borderId="1" xfId="0" applyNumberFormat="1" applyFont="1" applyBorder="1"/>
    <xf numFmtId="0" fontId="5" fillId="0" borderId="2" xfId="0" applyFont="1" applyBorder="1" applyAlignment="1">
      <alignment horizontal="center" vertical="distributed"/>
    </xf>
    <xf numFmtId="4" fontId="5" fillId="0" borderId="1" xfId="0" applyNumberFormat="1" applyFont="1" applyBorder="1" applyAlignment="1">
      <alignment horizontal="right" vertical="distributed"/>
    </xf>
    <xf numFmtId="0" fontId="5" fillId="0" borderId="1" xfId="0" applyFont="1" applyBorder="1" applyAlignment="1">
      <alignment horizontal="right" vertical="distributed"/>
    </xf>
    <xf numFmtId="164" fontId="5" fillId="0" borderId="1" xfId="0" applyNumberFormat="1" applyFont="1" applyBorder="1"/>
    <xf numFmtId="0" fontId="7" fillId="0" borderId="1" xfId="0" applyFont="1" applyBorder="1"/>
    <xf numFmtId="0" fontId="4" fillId="0" borderId="1" xfId="0" applyFont="1" applyBorder="1"/>
    <xf numFmtId="0" fontId="5" fillId="0" borderId="2" xfId="0" applyFont="1" applyBorder="1"/>
    <xf numFmtId="0" fontId="6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6" fillId="0" borderId="4" xfId="0" applyFont="1" applyBorder="1"/>
    <xf numFmtId="4" fontId="6" fillId="0" borderId="5" xfId="0" applyNumberFormat="1" applyFont="1" applyBorder="1" applyAlignment="1">
      <alignment horizontal="right" vertical="distributed"/>
    </xf>
    <xf numFmtId="164" fontId="5" fillId="0" borderId="2" xfId="0" applyNumberFormat="1" applyFont="1" applyBorder="1"/>
    <xf numFmtId="164" fontId="5" fillId="0" borderId="3" xfId="0" applyNumberFormat="1" applyFont="1" applyBorder="1"/>
    <xf numFmtId="4" fontId="6" fillId="0" borderId="5" xfId="0" applyNumberFormat="1" applyFont="1" applyBorder="1"/>
    <xf numFmtId="2" fontId="6" fillId="0" borderId="5" xfId="0" applyNumberFormat="1" applyFont="1" applyBorder="1"/>
    <xf numFmtId="164" fontId="6" fillId="0" borderId="5" xfId="0" applyNumberFormat="1" applyFont="1" applyBorder="1"/>
    <xf numFmtId="0" fontId="4" fillId="0" borderId="3" xfId="0" applyFont="1" applyBorder="1"/>
    <xf numFmtId="2" fontId="5" fillId="0" borderId="2" xfId="0" applyNumberFormat="1" applyFont="1" applyBorder="1"/>
    <xf numFmtId="4" fontId="5" fillId="0" borderId="2" xfId="0" applyNumberFormat="1" applyFont="1" applyBorder="1" applyAlignment="1">
      <alignment horizontal="right" vertical="distributed"/>
    </xf>
    <xf numFmtId="0" fontId="5" fillId="0" borderId="3" xfId="0" applyFont="1" applyBorder="1" applyAlignment="1">
      <alignment horizontal="center" vertical="distributed"/>
    </xf>
    <xf numFmtId="0" fontId="4" fillId="2" borderId="7" xfId="0" applyFont="1" applyFill="1" applyBorder="1"/>
    <xf numFmtId="4" fontId="6" fillId="2" borderId="8" xfId="0" applyNumberFormat="1" applyFont="1" applyFill="1" applyBorder="1"/>
    <xf numFmtId="2" fontId="6" fillId="0" borderId="1" xfId="0" applyNumberFormat="1" applyFont="1" applyBorder="1"/>
    <xf numFmtId="0" fontId="3" fillId="0" borderId="1" xfId="0" applyFont="1" applyBorder="1"/>
    <xf numFmtId="0" fontId="5" fillId="0" borderId="6" xfId="0" applyFont="1" applyFill="1" applyBorder="1"/>
    <xf numFmtId="0" fontId="5" fillId="0" borderId="2" xfId="0" applyFont="1" applyBorder="1" applyAlignment="1">
      <alignment horizontal="right" vertical="distributed"/>
    </xf>
    <xf numFmtId="2" fontId="6" fillId="0" borderId="3" xfId="0" applyNumberFormat="1" applyFont="1" applyBorder="1"/>
    <xf numFmtId="4" fontId="5" fillId="0" borderId="3" xfId="0" applyNumberFormat="1" applyFont="1" applyBorder="1" applyAlignment="1">
      <alignment horizontal="right" vertical="distributed"/>
    </xf>
    <xf numFmtId="0" fontId="2" fillId="0" borderId="0" xfId="0" applyFont="1" applyAlignment="1">
      <alignment horizontal="center"/>
    </xf>
    <xf numFmtId="0" fontId="8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1981201</xdr:colOff>
      <xdr:row>3</xdr:row>
      <xdr:rowOff>0</xdr:rowOff>
    </xdr:from>
    <xdr:to>
      <xdr:col>1</xdr:col>
      <xdr:colOff>1981201</xdr:colOff>
      <xdr:row>4</xdr:row>
      <xdr:rowOff>57150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1" y="0"/>
          <a:ext cx="0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1981201</xdr:colOff>
      <xdr:row>0</xdr:row>
      <xdr:rowOff>0</xdr:rowOff>
    </xdr:from>
    <xdr:to>
      <xdr:col>1</xdr:col>
      <xdr:colOff>1981201</xdr:colOff>
      <xdr:row>0</xdr:row>
      <xdr:rowOff>247650</xdr:rowOff>
    </xdr:to>
    <xdr:pic>
      <xdr:nvPicPr>
        <xdr:cNvPr id="3" name="Imagem 2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1" y="0"/>
          <a:ext cx="0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28574</xdr:rowOff>
    </xdr:from>
    <xdr:to>
      <xdr:col>1</xdr:col>
      <xdr:colOff>600075</xdr:colOff>
      <xdr:row>2</xdr:row>
      <xdr:rowOff>19050</xdr:rowOff>
    </xdr:to>
    <xdr:pic>
      <xdr:nvPicPr>
        <xdr:cNvPr id="4" name="Imagem 3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219074"/>
          <a:ext cx="504825" cy="5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I115"/>
  <sheetViews>
    <sheetView tabSelected="1" topLeftCell="A70" workbookViewId="0">
      <selection activeCell="H105" sqref="H105"/>
    </sheetView>
  </sheetViews>
  <sheetFormatPr defaultRowHeight="15" x14ac:dyDescent="0.25"/>
  <cols>
    <col min="2" max="2" width="47.140625" customWidth="1"/>
    <col min="3" max="3" width="15" customWidth="1"/>
  </cols>
  <sheetData>
    <row r="1" spans="2:8" ht="20.25" x14ac:dyDescent="0.3">
      <c r="B1" s="40" t="s">
        <v>0</v>
      </c>
      <c r="C1" s="40"/>
      <c r="D1" s="40"/>
    </row>
    <row r="2" spans="2:8" ht="20.25" x14ac:dyDescent="0.3">
      <c r="B2" s="38"/>
      <c r="C2" s="38"/>
      <c r="D2" s="38"/>
    </row>
    <row r="3" spans="2:8" ht="20.25" x14ac:dyDescent="0.3">
      <c r="B3" s="41" t="s">
        <v>59</v>
      </c>
      <c r="C3" s="41"/>
      <c r="D3" s="38"/>
    </row>
    <row r="4" spans="2:8" x14ac:dyDescent="0.25">
      <c r="B4" s="1"/>
      <c r="C4" s="1"/>
    </row>
    <row r="5" spans="2:8" x14ac:dyDescent="0.25">
      <c r="B5" s="6" t="s">
        <v>38</v>
      </c>
      <c r="C5" s="10"/>
    </row>
    <row r="6" spans="2:8" ht="15.75" thickBot="1" x14ac:dyDescent="0.3">
      <c r="B6" s="6"/>
      <c r="C6" s="10"/>
    </row>
    <row r="7" spans="2:8" ht="15.75" thickBot="1" x14ac:dyDescent="0.3">
      <c r="B7" s="19" t="s">
        <v>37</v>
      </c>
      <c r="C7" s="23">
        <f>SUM(C6:C6)</f>
        <v>0</v>
      </c>
    </row>
    <row r="8" spans="2:8" x14ac:dyDescent="0.25">
      <c r="B8" s="6"/>
      <c r="C8" s="10"/>
    </row>
    <row r="9" spans="2:8" x14ac:dyDescent="0.25">
      <c r="B9" s="6" t="s">
        <v>54</v>
      </c>
      <c r="C9" s="10"/>
    </row>
    <row r="10" spans="2:8" x14ac:dyDescent="0.25">
      <c r="B10" s="6" t="s">
        <v>55</v>
      </c>
      <c r="C10" s="10"/>
    </row>
    <row r="11" spans="2:8" x14ac:dyDescent="0.25">
      <c r="B11" s="6"/>
      <c r="C11" s="10"/>
    </row>
    <row r="12" spans="2:8" x14ac:dyDescent="0.25">
      <c r="B12" s="6"/>
      <c r="C12" s="10"/>
    </row>
    <row r="13" spans="2:8" x14ac:dyDescent="0.25">
      <c r="B13" s="6"/>
      <c r="C13" s="10"/>
      <c r="H13" t="s">
        <v>1</v>
      </c>
    </row>
    <row r="14" spans="2:8" ht="15.75" thickBot="1" x14ac:dyDescent="0.3">
      <c r="B14" s="15"/>
      <c r="C14" s="28"/>
    </row>
    <row r="15" spans="2:8" ht="15.75" thickBot="1" x14ac:dyDescent="0.3">
      <c r="B15" s="19" t="s">
        <v>37</v>
      </c>
      <c r="C15" s="23">
        <f>SUM(C14:C14)</f>
        <v>0</v>
      </c>
    </row>
    <row r="16" spans="2:8" x14ac:dyDescent="0.25">
      <c r="B16" s="18" t="s">
        <v>56</v>
      </c>
      <c r="C16" s="37"/>
    </row>
    <row r="17" spans="2:8" x14ac:dyDescent="0.25">
      <c r="B17" s="6"/>
      <c r="C17" s="10"/>
      <c r="G17" t="s">
        <v>1</v>
      </c>
    </row>
    <row r="18" spans="2:8" x14ac:dyDescent="0.25">
      <c r="B18" s="6"/>
      <c r="C18" s="10"/>
    </row>
    <row r="19" spans="2:8" x14ac:dyDescent="0.25">
      <c r="B19" s="6"/>
      <c r="C19" s="10"/>
    </row>
    <row r="20" spans="2:8" ht="15.75" thickBot="1" x14ac:dyDescent="0.3">
      <c r="B20" s="15"/>
      <c r="C20" s="28"/>
    </row>
    <row r="21" spans="2:8" ht="15.75" thickBot="1" x14ac:dyDescent="0.3">
      <c r="B21" s="19" t="s">
        <v>37</v>
      </c>
      <c r="C21" s="23">
        <f>SUM(C20:C20)</f>
        <v>0</v>
      </c>
      <c r="G21" t="s">
        <v>1</v>
      </c>
      <c r="H21" t="s">
        <v>1</v>
      </c>
    </row>
    <row r="22" spans="2:8" x14ac:dyDescent="0.25">
      <c r="B22" s="18" t="s">
        <v>2</v>
      </c>
      <c r="C22" s="29"/>
    </row>
    <row r="23" spans="2:8" x14ac:dyDescent="0.25">
      <c r="B23" s="6" t="s">
        <v>20</v>
      </c>
      <c r="C23" s="3"/>
    </row>
    <row r="24" spans="2:8" x14ac:dyDescent="0.25">
      <c r="B24" s="6"/>
      <c r="C24" s="3"/>
    </row>
    <row r="25" spans="2:8" x14ac:dyDescent="0.25">
      <c r="B25" s="6" t="s">
        <v>3</v>
      </c>
      <c r="C25" s="10">
        <v>14326.93</v>
      </c>
    </row>
    <row r="26" spans="2:8" x14ac:dyDescent="0.25">
      <c r="B26" s="6" t="s">
        <v>4</v>
      </c>
      <c r="C26" s="10">
        <v>19106.2</v>
      </c>
    </row>
    <row r="27" spans="2:8" x14ac:dyDescent="0.25">
      <c r="B27" s="6" t="s">
        <v>5</v>
      </c>
      <c r="C27" s="11">
        <v>509.28</v>
      </c>
    </row>
    <row r="28" spans="2:8" x14ac:dyDescent="0.25">
      <c r="B28" s="6" t="s">
        <v>6</v>
      </c>
      <c r="C28" s="11">
        <v>733.47</v>
      </c>
      <c r="H28" t="s">
        <v>1</v>
      </c>
    </row>
    <row r="29" spans="2:8" x14ac:dyDescent="0.25">
      <c r="B29" s="6" t="s">
        <v>19</v>
      </c>
      <c r="C29" s="10">
        <v>6672.37</v>
      </c>
    </row>
    <row r="30" spans="2:8" x14ac:dyDescent="0.25">
      <c r="B30" s="6" t="s">
        <v>17</v>
      </c>
      <c r="C30" s="11"/>
    </row>
    <row r="31" spans="2:8" x14ac:dyDescent="0.25">
      <c r="B31" s="6" t="s">
        <v>18</v>
      </c>
      <c r="C31" s="11"/>
    </row>
    <row r="32" spans="2:8" x14ac:dyDescent="0.25">
      <c r="B32" s="15" t="s">
        <v>53</v>
      </c>
      <c r="C32" s="35"/>
    </row>
    <row r="33" spans="2:3" ht="15.75" thickBot="1" x14ac:dyDescent="0.3">
      <c r="B33" s="15"/>
      <c r="C33" s="9"/>
    </row>
    <row r="34" spans="2:3" ht="15.75" thickBot="1" x14ac:dyDescent="0.3">
      <c r="B34" s="19" t="s">
        <v>7</v>
      </c>
      <c r="C34" s="20">
        <f>SUM(C25:C33)</f>
        <v>41348.250000000007</v>
      </c>
    </row>
    <row r="35" spans="2:3" x14ac:dyDescent="0.25">
      <c r="B35" s="16"/>
      <c r="C35" s="17"/>
    </row>
    <row r="36" spans="2:3" x14ac:dyDescent="0.25">
      <c r="B36" s="6" t="s">
        <v>21</v>
      </c>
      <c r="C36" s="5"/>
    </row>
    <row r="37" spans="2:3" x14ac:dyDescent="0.25">
      <c r="B37" s="6"/>
      <c r="C37" s="5"/>
    </row>
    <row r="38" spans="2:3" x14ac:dyDescent="0.25">
      <c r="B38" s="6" t="s">
        <v>8</v>
      </c>
      <c r="C38" s="5">
        <v>7298.43</v>
      </c>
    </row>
    <row r="39" spans="2:3" x14ac:dyDescent="0.25">
      <c r="B39" s="6" t="s">
        <v>9</v>
      </c>
      <c r="C39" s="5">
        <v>936.62</v>
      </c>
    </row>
    <row r="40" spans="2:3" ht="15.75" thickBot="1" x14ac:dyDescent="0.3">
      <c r="B40" s="15"/>
      <c r="C40" s="21"/>
    </row>
    <row r="41" spans="2:3" ht="15.75" thickBot="1" x14ac:dyDescent="0.3">
      <c r="B41" s="19" t="s">
        <v>10</v>
      </c>
      <c r="C41" s="23">
        <f>SUM(C38:C40)</f>
        <v>8235.0500000000011</v>
      </c>
    </row>
    <row r="42" spans="2:3" x14ac:dyDescent="0.25">
      <c r="B42" s="18"/>
      <c r="C42" s="22"/>
    </row>
    <row r="43" spans="2:3" x14ac:dyDescent="0.25">
      <c r="B43" s="6" t="s">
        <v>22</v>
      </c>
      <c r="C43" s="6"/>
    </row>
    <row r="44" spans="2:3" x14ac:dyDescent="0.25">
      <c r="B44" s="6"/>
      <c r="C44" s="12"/>
    </row>
    <row r="45" spans="2:3" x14ac:dyDescent="0.25">
      <c r="B45" s="6" t="s">
        <v>11</v>
      </c>
      <c r="C45" s="12">
        <v>78.61</v>
      </c>
    </row>
    <row r="46" spans="2:3" ht="15.75" thickBot="1" x14ac:dyDescent="0.3">
      <c r="B46" s="15"/>
      <c r="C46" s="15"/>
    </row>
    <row r="47" spans="2:3" ht="15.75" thickBot="1" x14ac:dyDescent="0.3">
      <c r="B47" s="19" t="s">
        <v>12</v>
      </c>
      <c r="C47" s="25">
        <f>SUM(C45:C46)</f>
        <v>78.61</v>
      </c>
    </row>
    <row r="48" spans="2:3" x14ac:dyDescent="0.25">
      <c r="B48" s="18"/>
      <c r="C48" s="16"/>
    </row>
    <row r="49" spans="2:3" x14ac:dyDescent="0.25">
      <c r="B49" s="6" t="s">
        <v>23</v>
      </c>
      <c r="C49" s="7"/>
    </row>
    <row r="50" spans="2:3" x14ac:dyDescent="0.25">
      <c r="B50" s="13" t="s">
        <v>27</v>
      </c>
      <c r="C50" s="6">
        <v>203.52</v>
      </c>
    </row>
    <row r="51" spans="2:3" x14ac:dyDescent="0.25">
      <c r="B51" s="6" t="s">
        <v>29</v>
      </c>
      <c r="C51" s="8">
        <v>121.37</v>
      </c>
    </row>
    <row r="52" spans="2:3" x14ac:dyDescent="0.25">
      <c r="B52" s="6" t="s">
        <v>28</v>
      </c>
      <c r="C52" s="8">
        <v>48</v>
      </c>
    </row>
    <row r="53" spans="2:3" x14ac:dyDescent="0.25">
      <c r="B53" s="6" t="s">
        <v>45</v>
      </c>
      <c r="C53" s="6">
        <v>366.08</v>
      </c>
    </row>
    <row r="54" spans="2:3" x14ac:dyDescent="0.25">
      <c r="B54" s="34" t="s">
        <v>45</v>
      </c>
      <c r="C54" s="8">
        <v>752.4</v>
      </c>
    </row>
    <row r="55" spans="2:3" x14ac:dyDescent="0.25">
      <c r="B55" s="6" t="s">
        <v>45</v>
      </c>
      <c r="C55" s="8">
        <v>144</v>
      </c>
    </row>
    <row r="56" spans="2:3" x14ac:dyDescent="0.25">
      <c r="B56" s="6" t="s">
        <v>46</v>
      </c>
      <c r="C56" s="5">
        <v>560</v>
      </c>
    </row>
    <row r="57" spans="2:3" x14ac:dyDescent="0.25">
      <c r="B57" s="6" t="s">
        <v>34</v>
      </c>
      <c r="C57" s="8">
        <v>680</v>
      </c>
    </row>
    <row r="58" spans="2:3" x14ac:dyDescent="0.25">
      <c r="B58" s="15" t="s">
        <v>48</v>
      </c>
      <c r="C58" s="27">
        <v>199.8</v>
      </c>
    </row>
    <row r="59" spans="2:3" x14ac:dyDescent="0.25">
      <c r="B59" s="15" t="s">
        <v>52</v>
      </c>
      <c r="C59" s="27"/>
    </row>
    <row r="60" spans="2:3" ht="15.75" thickBot="1" x14ac:dyDescent="0.3">
      <c r="B60" s="15"/>
      <c r="C60" s="15"/>
    </row>
    <row r="61" spans="2:3" ht="15.75" thickBot="1" x14ac:dyDescent="0.3">
      <c r="B61" s="19" t="s">
        <v>13</v>
      </c>
      <c r="C61" s="23">
        <f>SUM(C50:C60)</f>
        <v>3075.17</v>
      </c>
    </row>
    <row r="62" spans="2:3" ht="15.75" x14ac:dyDescent="0.25">
      <c r="B62" s="18"/>
      <c r="C62" s="26"/>
    </row>
    <row r="63" spans="2:3" ht="15.75" x14ac:dyDescent="0.25">
      <c r="B63" s="6" t="s">
        <v>24</v>
      </c>
      <c r="C63" s="14"/>
    </row>
    <row r="64" spans="2:3" ht="15.75" thickBot="1" x14ac:dyDescent="0.3">
      <c r="B64" s="15"/>
      <c r="C64" s="15"/>
    </row>
    <row r="65" spans="2:3" ht="15.75" thickBot="1" x14ac:dyDescent="0.3">
      <c r="B65" s="19" t="s">
        <v>14</v>
      </c>
      <c r="C65" s="23">
        <f>SUM(C64:C64)</f>
        <v>0</v>
      </c>
    </row>
    <row r="66" spans="2:3" ht="15.75" x14ac:dyDescent="0.25">
      <c r="B66" s="18"/>
      <c r="C66" s="26"/>
    </row>
    <row r="67" spans="2:3" ht="15.75" x14ac:dyDescent="0.25">
      <c r="B67" s="6" t="s">
        <v>25</v>
      </c>
      <c r="C67" s="14"/>
    </row>
    <row r="68" spans="2:3" x14ac:dyDescent="0.25">
      <c r="B68" s="13" t="s">
        <v>35</v>
      </c>
      <c r="C68" s="8">
        <v>592.44000000000005</v>
      </c>
    </row>
    <row r="69" spans="2:3" x14ac:dyDescent="0.25">
      <c r="B69" s="13" t="s">
        <v>30</v>
      </c>
      <c r="C69" s="6">
        <v>52.21</v>
      </c>
    </row>
    <row r="70" spans="2:3" x14ac:dyDescent="0.25">
      <c r="B70" s="13" t="s">
        <v>31</v>
      </c>
      <c r="C70" s="6">
        <v>475.38</v>
      </c>
    </row>
    <row r="71" spans="2:3" x14ac:dyDescent="0.25">
      <c r="B71" s="6" t="s">
        <v>32</v>
      </c>
      <c r="C71" s="8">
        <v>665</v>
      </c>
    </row>
    <row r="72" spans="2:3" x14ac:dyDescent="0.25">
      <c r="B72" s="13" t="s">
        <v>33</v>
      </c>
      <c r="C72" s="8">
        <v>19.89</v>
      </c>
    </row>
    <row r="73" spans="2:3" x14ac:dyDescent="0.25">
      <c r="B73" s="6" t="s">
        <v>36</v>
      </c>
      <c r="C73" s="8">
        <v>60</v>
      </c>
    </row>
    <row r="74" spans="2:3" x14ac:dyDescent="0.25">
      <c r="B74" s="6" t="s">
        <v>47</v>
      </c>
      <c r="C74" s="8">
        <v>-44.8</v>
      </c>
    </row>
    <row r="75" spans="2:3" x14ac:dyDescent="0.25">
      <c r="B75" s="6" t="s">
        <v>34</v>
      </c>
      <c r="C75" s="8">
        <v>88</v>
      </c>
    </row>
    <row r="76" spans="2:3" x14ac:dyDescent="0.25">
      <c r="B76" s="15" t="s">
        <v>49</v>
      </c>
      <c r="C76" s="15">
        <v>980</v>
      </c>
    </row>
    <row r="77" spans="2:3" x14ac:dyDescent="0.25">
      <c r="B77" s="15" t="s">
        <v>50</v>
      </c>
      <c r="C77" s="15">
        <v>1944</v>
      </c>
    </row>
    <row r="78" spans="2:3" x14ac:dyDescent="0.25">
      <c r="B78" s="15" t="s">
        <v>51</v>
      </c>
      <c r="C78" s="15">
        <v>2808</v>
      </c>
    </row>
    <row r="79" spans="2:3" x14ac:dyDescent="0.25">
      <c r="B79" s="15"/>
      <c r="C79" s="15"/>
    </row>
    <row r="80" spans="2:3" ht="15.75" thickBot="1" x14ac:dyDescent="0.3">
      <c r="B80" s="15"/>
      <c r="C80" s="15"/>
    </row>
    <row r="81" spans="2:3" ht="15.75" thickBot="1" x14ac:dyDescent="0.3">
      <c r="B81" s="19" t="s">
        <v>15</v>
      </c>
      <c r="C81" s="23">
        <f>SUM(C68:C80)</f>
        <v>7640.1200000000008</v>
      </c>
    </row>
    <row r="82" spans="2:3" x14ac:dyDescent="0.25">
      <c r="B82" s="6" t="s">
        <v>26</v>
      </c>
      <c r="C82" s="6"/>
    </row>
    <row r="83" spans="2:3" x14ac:dyDescent="0.25">
      <c r="B83" s="6"/>
      <c r="C83" s="8"/>
    </row>
    <row r="84" spans="2:3" x14ac:dyDescent="0.25">
      <c r="B84" s="6" t="s">
        <v>57</v>
      </c>
      <c r="C84" s="8">
        <v>125</v>
      </c>
    </row>
    <row r="85" spans="2:3" x14ac:dyDescent="0.25">
      <c r="B85" s="15" t="s">
        <v>58</v>
      </c>
      <c r="C85" s="27">
        <v>442.9</v>
      </c>
    </row>
    <row r="86" spans="2:3" x14ac:dyDescent="0.25">
      <c r="B86" s="15"/>
      <c r="C86" s="15"/>
    </row>
    <row r="87" spans="2:3" ht="15.75" thickBot="1" x14ac:dyDescent="0.3">
      <c r="B87" s="15"/>
      <c r="C87" s="15"/>
    </row>
    <row r="88" spans="2:3" ht="15.75" thickBot="1" x14ac:dyDescent="0.3">
      <c r="B88" s="19" t="s">
        <v>16</v>
      </c>
      <c r="C88" s="24">
        <f t="shared" ref="C88" si="0">SUM(C83:C87)</f>
        <v>567.9</v>
      </c>
    </row>
    <row r="89" spans="2:3" x14ac:dyDescent="0.25">
      <c r="B89" s="16"/>
      <c r="C89" s="36"/>
    </row>
    <row r="90" spans="2:3" x14ac:dyDescent="0.25">
      <c r="B90" s="6" t="s">
        <v>39</v>
      </c>
      <c r="C90" s="32"/>
    </row>
    <row r="91" spans="2:3" x14ac:dyDescent="0.25">
      <c r="B91" s="6"/>
      <c r="C91" s="32"/>
    </row>
    <row r="92" spans="2:3" x14ac:dyDescent="0.25">
      <c r="B92" s="6" t="s">
        <v>43</v>
      </c>
      <c r="C92" s="32"/>
    </row>
    <row r="93" spans="2:3" x14ac:dyDescent="0.25">
      <c r="B93" s="6"/>
      <c r="C93" s="32"/>
    </row>
    <row r="94" spans="2:3" x14ac:dyDescent="0.25">
      <c r="B94" s="6" t="s">
        <v>40</v>
      </c>
      <c r="C94" s="32"/>
    </row>
    <row r="95" spans="2:3" x14ac:dyDescent="0.25">
      <c r="B95" s="6"/>
      <c r="C95" s="32"/>
    </row>
    <row r="96" spans="2:3" x14ac:dyDescent="0.25">
      <c r="B96" s="6" t="s">
        <v>41</v>
      </c>
      <c r="C96" s="32"/>
    </row>
    <row r="97" spans="2:3" x14ac:dyDescent="0.25">
      <c r="B97" s="6"/>
      <c r="C97" s="32"/>
    </row>
    <row r="98" spans="2:3" x14ac:dyDescent="0.25">
      <c r="B98" s="6" t="s">
        <v>44</v>
      </c>
      <c r="C98" s="32"/>
    </row>
    <row r="99" spans="2:3" x14ac:dyDescent="0.25">
      <c r="B99" s="6"/>
      <c r="C99" s="32"/>
    </row>
    <row r="100" spans="2:3" x14ac:dyDescent="0.25">
      <c r="B100" s="6" t="s">
        <v>42</v>
      </c>
      <c r="C100" s="32"/>
    </row>
    <row r="101" spans="2:3" x14ac:dyDescent="0.25">
      <c r="B101" s="7"/>
      <c r="C101" s="32"/>
    </row>
    <row r="102" spans="2:3" x14ac:dyDescent="0.25">
      <c r="B102" s="7"/>
      <c r="C102" s="32"/>
    </row>
    <row r="103" spans="2:3" ht="15.75" x14ac:dyDescent="0.25">
      <c r="B103" s="33"/>
      <c r="C103" s="6"/>
    </row>
    <row r="104" spans="2:3" ht="16.5" thickBot="1" x14ac:dyDescent="0.3">
      <c r="B104" s="30" t="s">
        <v>62</v>
      </c>
      <c r="C104" s="31">
        <f>SUM(C34+C41+C47+C61+C65+C81+C88)</f>
        <v>60945.100000000013</v>
      </c>
    </row>
    <row r="105" spans="2:3" ht="15.75" x14ac:dyDescent="0.25">
      <c r="B105" s="2"/>
      <c r="C105" s="4"/>
    </row>
    <row r="106" spans="2:3" ht="15.75" x14ac:dyDescent="0.25">
      <c r="B106" s="2"/>
      <c r="C106" s="4"/>
    </row>
    <row r="108" spans="2:3" x14ac:dyDescent="0.25">
      <c r="B108" s="39" t="s">
        <v>60</v>
      </c>
    </row>
    <row r="109" spans="2:3" ht="9.75" customHeight="1" x14ac:dyDescent="0.25">
      <c r="B109" s="39"/>
    </row>
    <row r="110" spans="2:3" x14ac:dyDescent="0.25">
      <c r="B110" s="39" t="s">
        <v>61</v>
      </c>
    </row>
    <row r="111" spans="2:3" x14ac:dyDescent="0.25">
      <c r="B111" s="39" t="s">
        <v>63</v>
      </c>
    </row>
    <row r="113" spans="3:9" x14ac:dyDescent="0.25">
      <c r="I113" t="s">
        <v>1</v>
      </c>
    </row>
    <row r="115" spans="3:9" x14ac:dyDescent="0.25">
      <c r="C115" t="s">
        <v>1</v>
      </c>
    </row>
  </sheetData>
  <mergeCells count="2">
    <mergeCell ref="B1:D1"/>
    <mergeCell ref="B3:C3"/>
  </mergeCells>
  <pageMargins left="0.51181102362204722" right="0.51181102362204722" top="0.78740157480314965" bottom="0.78740157480314965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CMV</cp:lastModifiedBy>
  <cp:lastPrinted>2015-09-02T15:18:45Z</cp:lastPrinted>
  <dcterms:created xsi:type="dcterms:W3CDTF">2014-06-16T11:30:00Z</dcterms:created>
  <dcterms:modified xsi:type="dcterms:W3CDTF">2018-04-16T20:13:27Z</dcterms:modified>
</cp:coreProperties>
</file>